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tório de Pon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<sst xmlns="http://schemas.openxmlformats.org/spreadsheetml/2006/main" count="113" uniqueCount="50">
  <si>
    <t xml:space="preserve">EOG · RELATÓRIO DE PONTO</t>
  </si>
  <si>
    <t xml:space="preserve">Registro automático por reconhecimento facial · sem digital, sem fraude de marcação</t>
  </si>
  <si>
    <t xml:space="preserve">Empresa:</t>
  </si>
  <si>
    <t xml:space="preserve">Galpão Logística LTDA</t>
  </si>
  <si>
    <t xml:space="preserve">Período:</t>
  </si>
  <si>
    <t xml:space="preserve">26/05/2026 a 29/05/2026</t>
  </si>
  <si>
    <t xml:space="preserve">CNPJ:</t>
  </si>
  <si>
    <t xml:space="preserve">12.345.678/0001-90</t>
  </si>
  <si>
    <t xml:space="preserve">Jornada padrão:</t>
  </si>
  <si>
    <t xml:space="preserve">08:00 + 01:00 de intervalo</t>
  </si>
  <si>
    <t xml:space="preserve">Gerado por:</t>
  </si>
  <si>
    <t xml:space="preserve">EOG Face v7 · somoseog.com.br</t>
  </si>
  <si>
    <t xml:space="preserve">Emitido em:</t>
  </si>
  <si>
    <t xml:space="preserve">30/05/2026 06:00</t>
  </si>
  <si>
    <t xml:space="preserve">Colaborador</t>
  </si>
  <si>
    <t xml:space="preserve">Matrícula</t>
  </si>
  <si>
    <t xml:space="preserve">Setor</t>
  </si>
  <si>
    <t xml:space="preserve">Data</t>
  </si>
  <si>
    <t xml:space="preserve">Entrada</t>
  </si>
  <si>
    <t xml:space="preserve">Saída</t>
  </si>
  <si>
    <t xml:space="preserve">Intervalo</t>
  </si>
  <si>
    <t xml:space="preserve">Horas</t>
  </si>
  <si>
    <t xml:space="preserve">Extras</t>
  </si>
  <si>
    <t xml:space="preserve">Status</t>
  </si>
  <si>
    <t xml:space="preserve">Carlos Mendes</t>
  </si>
  <si>
    <t xml:space="preserve">MAT 0142</t>
  </si>
  <si>
    <t xml:space="preserve">Produção</t>
  </si>
  <si>
    <t xml:space="preserve">OK</t>
  </si>
  <si>
    <t xml:space="preserve">Ana Souza</t>
  </si>
  <si>
    <t xml:space="preserve">MAT 0098</t>
  </si>
  <si>
    <t xml:space="preserve">Administrativo</t>
  </si>
  <si>
    <t xml:space="preserve">João Pereira</t>
  </si>
  <si>
    <t xml:space="preserve">MAT 0211</t>
  </si>
  <si>
    <t xml:space="preserve">Logística</t>
  </si>
  <si>
    <t xml:space="preserve">Atraso</t>
  </si>
  <si>
    <t xml:space="preserve">Marina Lopes</t>
  </si>
  <si>
    <t xml:space="preserve">MAT 0173</t>
  </si>
  <si>
    <t xml:space="preserve">Extra</t>
  </si>
  <si>
    <t xml:space="preserve">Rafael Alves</t>
  </si>
  <si>
    <t xml:space="preserve">MAT 0256</t>
  </si>
  <si>
    <t xml:space="preserve">Manutenção</t>
  </si>
  <si>
    <t xml:space="preserve">TOTAL DO PERÍODO</t>
  </si>
  <si>
    <t xml:space="preserve">RESUMO</t>
  </si>
  <si>
    <t xml:space="preserve">Colaboradores</t>
  </si>
  <si>
    <t xml:space="preserve">Dias no período</t>
  </si>
  <si>
    <t xml:space="preserve">4</t>
  </si>
  <si>
    <t xml:space="preserve">Total de horas</t>
  </si>
  <si>
    <t xml:space="preserve">Total de horas extras</t>
  </si>
  <si>
    <t xml:space="preserve">Presença média</t>
  </si>
  <si>
    <t xml:space="preserve">100%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</si>
</sst>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hh:mm"/>
    <numFmt numFmtId="167" formatCode="[h]:mm"/>
    <numFmt numFmtId="168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9"/>
      <color rgb="FF5A6473"/>
      <name val="Arial"/>
      <family val="0"/>
      <charset val="1"/>
    </font>
    <font>
      <sz val="9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name val="Arial"/>
      <family val="0"/>
      <charset val="1"/>
    </font>
    <font>
      <sz val="9.5"/>
      <color rgb="FF5A6473"/>
      <name val="Arial"/>
      <family val="0"/>
      <charset val="1"/>
    </font>
    <font>
      <b val="true"/>
      <sz val="9.5"/>
      <name val="Arial"/>
      <family val="0"/>
      <charset val="1"/>
    </font>
    <font>
      <b val="true"/>
      <sz val="9"/>
      <color rgb="FF06A06A"/>
      <name val="Arial"/>
      <family val="0"/>
      <charset val="1"/>
    </font>
    <font>
      <b val="true"/>
      <sz val="9"/>
      <color rgb="FFE5484D"/>
      <name val="Arial"/>
      <family val="0"/>
      <charset val="1"/>
    </font>
    <font>
      <b val="true"/>
      <sz val="9"/>
      <color rgb="FF0099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D162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D1626"/>
        <bgColor rgb="FF000000"/>
      </patternFill>
    </fill>
    <fill>
      <patternFill patternType="solid">
        <fgColor rgb="FF0099FF"/>
        <bgColor rgb="FF0066CC"/>
      </patternFill>
    </fill>
    <fill>
      <patternFill patternType="solid">
        <fgColor rgb="FFF4F6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DE3"/>
      </left>
      <right style="thin">
        <color rgb="FFD8DDE3"/>
      </right>
      <top style="thin">
        <color rgb="FFD8DDE3"/>
      </top>
      <bottom style="thin">
        <color rgb="FFD8DD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6F8"/>
      <rgbColor rgb="FFCCFFFF"/>
      <rgbColor rgb="FF660066"/>
      <rgbColor rgb="FFFF8080"/>
      <rgbColor rgb="FF0066CC"/>
      <rgbColor rgb="FFD8DD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9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5484D"/>
      <rgbColor rgb="FF5A6473"/>
      <rgbColor rgb="FF969696"/>
      <rgbColor rgb="FF003366"/>
      <rgbColor rgb="FF06A06A"/>
      <rgbColor rgb="FF0D16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1"/>
    <col collapsed="false" customWidth="true" hidden="false" outlineLevel="0" max="3" min="3" style="1" width="15"/>
    <col collapsed="false" customWidth="true" hidden="false" outlineLevel="0" max="4" min="4" style="1" width="12"/>
    <col collapsed="false" customWidth="true" hidden="false" outlineLevel="0" max="6" min="5" style="1" width="9"/>
    <col collapsed="false" customWidth="true" hidden="false" outlineLevel="0" max="7" min="7" style="1" width="10"/>
    <col collapsed="false" customWidth="true" hidden="false" outlineLevel="0" max="9" min="8" style="1" width="9"/>
    <col collapsed="false" customWidth="true" hidden="false" outlineLevel="0" max="10" min="10" style="1" width="11"/>
  </cols>
  <sheetData>
    <row r="1" customFormat="false" ht="33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4" customFormat="false" ht="15" hidden="false" customHeight="true" outlineLevel="0" collapsed="false">
      <c r="A4" s="4" t="s">
        <v>2</v>
      </c>
      <c r="B4" s="5" t="s">
        <v>3</v>
      </c>
      <c r="C4" s="5"/>
      <c r="D4" s="5"/>
      <c r="F4" s="4" t="s">
        <v>4</v>
      </c>
      <c r="G4" s="5" t="s">
        <v>5</v>
      </c>
      <c r="H4" s="5"/>
      <c r="I4" s="5"/>
      <c r="J4" s="5"/>
    </row>
    <row r="5" customFormat="false" ht="15" hidden="false" customHeight="true" outlineLevel="0" collapsed="false">
      <c r="A5" s="4" t="s">
        <v>6</v>
      </c>
      <c r="B5" s="5" t="s">
        <v>7</v>
      </c>
      <c r="C5" s="5"/>
      <c r="D5" s="5"/>
      <c r="F5" s="4" t="s">
        <v>8</v>
      </c>
      <c r="G5" s="5" t="s">
        <v>9</v>
      </c>
      <c r="H5" s="5"/>
      <c r="I5" s="5"/>
      <c r="J5" s="5"/>
    </row>
    <row r="6" customFormat="false" ht="15" hidden="false" customHeight="true" outlineLevel="0" collapsed="false">
      <c r="A6" s="4" t="s">
        <v>10</v>
      </c>
      <c r="B6" s="5" t="s">
        <v>11</v>
      </c>
      <c r="C6" s="5"/>
      <c r="D6" s="5"/>
      <c r="F6" s="4" t="s">
        <v>12</v>
      </c>
      <c r="G6" s="5" t="s">
        <v>13</v>
      </c>
      <c r="H6" s="5"/>
      <c r="I6" s="5"/>
      <c r="J6" s="5"/>
    </row>
    <row r="8" customFormat="false" ht="24" hidden="false" customHeight="true" outlineLevel="0" collapsed="false">
      <c r="A8" s="6" t="s">
        <v>14</v>
      </c>
      <c r="B8" s="6" t="s">
        <v>15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</row>
    <row r="9" customFormat="false" ht="15" hidden="false" customHeight="true" outlineLevel="0" collapsed="false">
      <c r="A9" s="7" t="s">
        <v>24</v>
      </c>
      <c r="B9" s="8" t="s">
        <v>25</v>
      </c>
      <c r="C9" s="8" t="s">
        <v>26</v>
      </c>
      <c r="D9" s="9" t="n">
        <v>46168</v>
      </c>
      <c r="E9" s="10" t="n">
        <v>0.334027777777778</v>
      </c>
      <c r="F9" s="10" t="n">
        <v>0.710416666666667</v>
      </c>
      <c r="G9" s="10" t="n">
        <v>0.0416666666666667</v>
      </c>
      <c r="H9" s="11" t="n">
        <f aca="false">F9-E9-G9</f>
        <v>0.334722222222222</v>
      </c>
      <c r="I9" s="12" t="n">
        <f aca="false">MAX(0,H9-TIME(8,0,0))</f>
        <v>0.00138888888888889</v>
      </c>
      <c r="J9" s="13" t="s">
        <v>27</v>
      </c>
    </row>
    <row r="10" customFormat="false" ht="15" hidden="false" customHeight="true" outlineLevel="0" collapsed="false">
      <c r="A10" s="14" t="s">
        <v>24</v>
      </c>
      <c r="B10" s="15" t="s">
        <v>25</v>
      </c>
      <c r="C10" s="15" t="s">
        <v>26</v>
      </c>
      <c r="D10" s="16" t="n">
        <v>46169</v>
      </c>
      <c r="E10" s="17" t="n">
        <v>0.332638888888889</v>
      </c>
      <c r="F10" s="17" t="n">
        <v>0.711805555555556</v>
      </c>
      <c r="G10" s="17" t="n">
        <v>0.0416666666666667</v>
      </c>
      <c r="H10" s="18" t="n">
        <f aca="false">F10-E10-G10</f>
        <v>0.3375</v>
      </c>
      <c r="I10" s="19" t="n">
        <f aca="false">MAX(0,H10-TIME(8,0,0))</f>
        <v>0.00416666666666667</v>
      </c>
      <c r="J10" s="20" t="s">
        <v>27</v>
      </c>
    </row>
    <row r="11" customFormat="false" ht="15" hidden="false" customHeight="true" outlineLevel="0" collapsed="false">
      <c r="A11" s="7" t="s">
        <v>24</v>
      </c>
      <c r="B11" s="8" t="s">
        <v>25</v>
      </c>
      <c r="C11" s="8" t="s">
        <v>26</v>
      </c>
      <c r="D11" s="9" t="n">
        <v>46170</v>
      </c>
      <c r="E11" s="10" t="n">
        <v>0.334722222222222</v>
      </c>
      <c r="F11" s="10" t="n">
        <v>0.715277777777778</v>
      </c>
      <c r="G11" s="10" t="n">
        <v>0.0416666666666667</v>
      </c>
      <c r="H11" s="11" t="n">
        <f aca="false">F11-E11-G11</f>
        <v>0.338888888888889</v>
      </c>
      <c r="I11" s="12" t="n">
        <f aca="false">MAX(0,H11-TIME(8,0,0))</f>
        <v>0.00555555555555556</v>
      </c>
      <c r="J11" s="13" t="s">
        <v>27</v>
      </c>
    </row>
    <row r="12" customFormat="false" ht="15" hidden="false" customHeight="true" outlineLevel="0" collapsed="false">
      <c r="A12" s="14" t="s">
        <v>24</v>
      </c>
      <c r="B12" s="15" t="s">
        <v>25</v>
      </c>
      <c r="C12" s="15" t="s">
        <v>26</v>
      </c>
      <c r="D12" s="16" t="n">
        <v>46171</v>
      </c>
      <c r="E12" s="17" t="n">
        <v>0.333333333333333</v>
      </c>
      <c r="F12" s="17" t="n">
        <v>0.709722222222222</v>
      </c>
      <c r="G12" s="17" t="n">
        <v>0.0416666666666667</v>
      </c>
      <c r="H12" s="18" t="n">
        <f aca="false">F12-E12-G12</f>
        <v>0.334722222222222</v>
      </c>
      <c r="I12" s="19" t="n">
        <f aca="false">MAX(0,H12-TIME(8,0,0))</f>
        <v>0.00138888888888889</v>
      </c>
      <c r="J12" s="20" t="s">
        <v>27</v>
      </c>
    </row>
    <row r="13" customFormat="false" ht="15" hidden="false" customHeight="true" outlineLevel="0" collapsed="false">
      <c r="A13" s="7" t="s">
        <v>28</v>
      </c>
      <c r="B13" s="8" t="s">
        <v>29</v>
      </c>
      <c r="C13" s="8" t="s">
        <v>30</v>
      </c>
      <c r="D13" s="9" t="n">
        <v>46168</v>
      </c>
      <c r="E13" s="10" t="n">
        <v>0.335416666666667</v>
      </c>
      <c r="F13" s="10" t="n">
        <v>0.708333333333333</v>
      </c>
      <c r="G13" s="10" t="n">
        <v>0.0416666666666667</v>
      </c>
      <c r="H13" s="11" t="n">
        <f aca="false">F13-E13-G13</f>
        <v>0.33125</v>
      </c>
      <c r="I13" s="12" t="n">
        <f aca="false">MAX(0,H13-TIME(8,0,0))</f>
        <v>0</v>
      </c>
      <c r="J13" s="13" t="s">
        <v>27</v>
      </c>
    </row>
    <row r="14" customFormat="false" ht="15" hidden="false" customHeight="true" outlineLevel="0" collapsed="false">
      <c r="A14" s="14" t="s">
        <v>28</v>
      </c>
      <c r="B14" s="15" t="s">
        <v>29</v>
      </c>
      <c r="C14" s="15" t="s">
        <v>30</v>
      </c>
      <c r="D14" s="16" t="n">
        <v>46169</v>
      </c>
      <c r="E14" s="17" t="n">
        <v>0.333333333333333</v>
      </c>
      <c r="F14" s="17" t="n">
        <v>0.709027777777778</v>
      </c>
      <c r="G14" s="17" t="n">
        <v>0.0416666666666667</v>
      </c>
      <c r="H14" s="18" t="n">
        <f aca="false">F14-E14-G14</f>
        <v>0.334027777777778</v>
      </c>
      <c r="I14" s="19" t="n">
        <f aca="false">MAX(0,H14-TIME(8,0,0))</f>
        <v>0.000694444444444445</v>
      </c>
      <c r="J14" s="20" t="s">
        <v>27</v>
      </c>
    </row>
    <row r="15" customFormat="false" ht="15" hidden="false" customHeight="true" outlineLevel="0" collapsed="false">
      <c r="A15" s="7" t="s">
        <v>28</v>
      </c>
      <c r="B15" s="8" t="s">
        <v>29</v>
      </c>
      <c r="C15" s="8" t="s">
        <v>30</v>
      </c>
      <c r="D15" s="9" t="n">
        <v>46170</v>
      </c>
      <c r="E15" s="10" t="n">
        <v>0.331944444444444</v>
      </c>
      <c r="F15" s="10" t="n">
        <v>0.708333333333333</v>
      </c>
      <c r="G15" s="10" t="n">
        <v>0.0416666666666667</v>
      </c>
      <c r="H15" s="11" t="n">
        <f aca="false">F15-E15-G15</f>
        <v>0.334722222222222</v>
      </c>
      <c r="I15" s="12" t="n">
        <f aca="false">MAX(0,H15-TIME(8,0,0))</f>
        <v>0.00138888888888889</v>
      </c>
      <c r="J15" s="13" t="s">
        <v>27</v>
      </c>
    </row>
    <row r="16" customFormat="false" ht="15" hidden="false" customHeight="true" outlineLevel="0" collapsed="false">
      <c r="A16" s="14" t="s">
        <v>28</v>
      </c>
      <c r="B16" s="15" t="s">
        <v>29</v>
      </c>
      <c r="C16" s="15" t="s">
        <v>30</v>
      </c>
      <c r="D16" s="16" t="n">
        <v>46171</v>
      </c>
      <c r="E16" s="17" t="n">
        <v>0.336111111111111</v>
      </c>
      <c r="F16" s="17" t="n">
        <v>0.710416666666667</v>
      </c>
      <c r="G16" s="17" t="n">
        <v>0.0416666666666667</v>
      </c>
      <c r="H16" s="18" t="n">
        <f aca="false">F16-E16-G16</f>
        <v>0.332638888888889</v>
      </c>
      <c r="I16" s="19" t="n">
        <f aca="false">MAX(0,H16-TIME(8,0,0))</f>
        <v>0</v>
      </c>
      <c r="J16" s="20" t="s">
        <v>27</v>
      </c>
    </row>
    <row r="17" customFormat="false" ht="15" hidden="false" customHeight="true" outlineLevel="0" collapsed="false">
      <c r="A17" s="7" t="s">
        <v>31</v>
      </c>
      <c r="B17" s="8" t="s">
        <v>32</v>
      </c>
      <c r="C17" s="8" t="s">
        <v>33</v>
      </c>
      <c r="D17" s="9" t="n">
        <v>46168</v>
      </c>
      <c r="E17" s="10" t="n">
        <v>0.341666666666667</v>
      </c>
      <c r="F17" s="10" t="n">
        <v>0.711805555555556</v>
      </c>
      <c r="G17" s="10" t="n">
        <v>0.0416666666666667</v>
      </c>
      <c r="H17" s="11" t="n">
        <f aca="false">F17-E17-G17</f>
        <v>0.328472222222222</v>
      </c>
      <c r="I17" s="12" t="n">
        <f aca="false">MAX(0,H17-TIME(8,0,0))</f>
        <v>0</v>
      </c>
      <c r="J17" s="21" t="s">
        <v>34</v>
      </c>
    </row>
    <row r="18" customFormat="false" ht="15" hidden="false" customHeight="true" outlineLevel="0" collapsed="false">
      <c r="A18" s="14" t="s">
        <v>31</v>
      </c>
      <c r="B18" s="15" t="s">
        <v>32</v>
      </c>
      <c r="C18" s="15" t="s">
        <v>33</v>
      </c>
      <c r="D18" s="16" t="n">
        <v>46169</v>
      </c>
      <c r="E18" s="17" t="n">
        <v>0.339583333333333</v>
      </c>
      <c r="F18" s="17" t="n">
        <v>0.7125</v>
      </c>
      <c r="G18" s="17" t="n">
        <v>0.0416666666666667</v>
      </c>
      <c r="H18" s="18" t="n">
        <f aca="false">F18-E18-G18</f>
        <v>0.33125</v>
      </c>
      <c r="I18" s="19" t="n">
        <f aca="false">MAX(0,H18-TIME(8,0,0))</f>
        <v>0</v>
      </c>
      <c r="J18" s="22" t="s">
        <v>34</v>
      </c>
    </row>
    <row r="19" customFormat="false" ht="15" hidden="false" customHeight="true" outlineLevel="0" collapsed="false">
      <c r="A19" s="7" t="s">
        <v>31</v>
      </c>
      <c r="B19" s="8" t="s">
        <v>32</v>
      </c>
      <c r="C19" s="8" t="s">
        <v>33</v>
      </c>
      <c r="D19" s="9" t="n">
        <v>46170</v>
      </c>
      <c r="E19" s="10" t="n">
        <v>0.34375</v>
      </c>
      <c r="F19" s="10" t="n">
        <v>0.713888888888889</v>
      </c>
      <c r="G19" s="10" t="n">
        <v>0.0416666666666667</v>
      </c>
      <c r="H19" s="11" t="n">
        <f aca="false">F19-E19-G19</f>
        <v>0.328472222222222</v>
      </c>
      <c r="I19" s="12" t="n">
        <f aca="false">MAX(0,H19-TIME(8,0,0))</f>
        <v>0</v>
      </c>
      <c r="J19" s="21" t="s">
        <v>34</v>
      </c>
    </row>
    <row r="20" customFormat="false" ht="15" hidden="false" customHeight="true" outlineLevel="0" collapsed="false">
      <c r="A20" s="14" t="s">
        <v>31</v>
      </c>
      <c r="B20" s="15" t="s">
        <v>32</v>
      </c>
      <c r="C20" s="15" t="s">
        <v>33</v>
      </c>
      <c r="D20" s="16" t="n">
        <v>46171</v>
      </c>
      <c r="E20" s="17" t="n">
        <v>0.338194444444445</v>
      </c>
      <c r="F20" s="17" t="n">
        <v>0.711111111111111</v>
      </c>
      <c r="G20" s="17" t="n">
        <v>0.0416666666666667</v>
      </c>
      <c r="H20" s="18" t="n">
        <f aca="false">F20-E20-G20</f>
        <v>0.33125</v>
      </c>
      <c r="I20" s="19" t="n">
        <f aca="false">MAX(0,H20-TIME(8,0,0))</f>
        <v>0</v>
      </c>
      <c r="J20" s="22" t="s">
        <v>34</v>
      </c>
    </row>
    <row r="21" customFormat="false" ht="15" hidden="false" customHeight="true" outlineLevel="0" collapsed="false">
      <c r="A21" s="7" t="s">
        <v>35</v>
      </c>
      <c r="B21" s="8" t="s">
        <v>36</v>
      </c>
      <c r="C21" s="8" t="s">
        <v>26</v>
      </c>
      <c r="D21" s="9" t="n">
        <v>46168</v>
      </c>
      <c r="E21" s="10" t="n">
        <v>0.331944444444444</v>
      </c>
      <c r="F21" s="10" t="n">
        <v>0.770833333333333</v>
      </c>
      <c r="G21" s="10" t="n">
        <v>0.0416666666666667</v>
      </c>
      <c r="H21" s="11" t="n">
        <f aca="false">F21-E21-G21</f>
        <v>0.397222222222222</v>
      </c>
      <c r="I21" s="12" t="n">
        <f aca="false">MAX(0,H21-TIME(8,0,0))</f>
        <v>0.0638888888888889</v>
      </c>
      <c r="J21" s="23" t="s">
        <v>37</v>
      </c>
    </row>
    <row r="22" customFormat="false" ht="15" hidden="false" customHeight="true" outlineLevel="0" collapsed="false">
      <c r="A22" s="14" t="s">
        <v>35</v>
      </c>
      <c r="B22" s="15" t="s">
        <v>36</v>
      </c>
      <c r="C22" s="15" t="s">
        <v>26</v>
      </c>
      <c r="D22" s="16" t="n">
        <v>46169</v>
      </c>
      <c r="E22" s="17" t="n">
        <v>0.33125</v>
      </c>
      <c r="F22" s="17" t="n">
        <v>0.753472222222222</v>
      </c>
      <c r="G22" s="17" t="n">
        <v>0.0416666666666667</v>
      </c>
      <c r="H22" s="18" t="n">
        <f aca="false">F22-E22-G22</f>
        <v>0.380555555555556</v>
      </c>
      <c r="I22" s="19" t="n">
        <f aca="false">MAX(0,H22-TIME(8,0,0))</f>
        <v>0.0472222222222222</v>
      </c>
      <c r="J22" s="24" t="s">
        <v>37</v>
      </c>
    </row>
    <row r="23" customFormat="false" ht="15" hidden="false" customHeight="true" outlineLevel="0" collapsed="false">
      <c r="A23" s="7" t="s">
        <v>35</v>
      </c>
      <c r="B23" s="8" t="s">
        <v>36</v>
      </c>
      <c r="C23" s="8" t="s">
        <v>26</v>
      </c>
      <c r="D23" s="9" t="n">
        <v>46170</v>
      </c>
      <c r="E23" s="10" t="n">
        <v>0.332638888888889</v>
      </c>
      <c r="F23" s="10" t="n">
        <v>0.777777777777778</v>
      </c>
      <c r="G23" s="10" t="n">
        <v>0.0416666666666667</v>
      </c>
      <c r="H23" s="11" t="n">
        <f aca="false">F23-E23-G23</f>
        <v>0.403472222222222</v>
      </c>
      <c r="I23" s="12" t="n">
        <f aca="false">MAX(0,H23-TIME(8,0,0))</f>
        <v>0.0701388888888889</v>
      </c>
      <c r="J23" s="23" t="s">
        <v>37</v>
      </c>
    </row>
    <row r="24" customFormat="false" ht="15" hidden="false" customHeight="true" outlineLevel="0" collapsed="false">
      <c r="A24" s="14" t="s">
        <v>35</v>
      </c>
      <c r="B24" s="15" t="s">
        <v>36</v>
      </c>
      <c r="C24" s="15" t="s">
        <v>26</v>
      </c>
      <c r="D24" s="16" t="n">
        <v>46171</v>
      </c>
      <c r="E24" s="17" t="n">
        <v>0.330555555555556</v>
      </c>
      <c r="F24" s="17" t="n">
        <v>0.756944444444444</v>
      </c>
      <c r="G24" s="17" t="n">
        <v>0.0416666666666667</v>
      </c>
      <c r="H24" s="18" t="n">
        <f aca="false">F24-E24-G24</f>
        <v>0.384722222222222</v>
      </c>
      <c r="I24" s="19" t="n">
        <f aca="false">MAX(0,H24-TIME(8,0,0))</f>
        <v>0.0513888888888889</v>
      </c>
      <c r="J24" s="24" t="s">
        <v>37</v>
      </c>
    </row>
    <row r="25" customFormat="false" ht="15" hidden="false" customHeight="true" outlineLevel="0" collapsed="false">
      <c r="A25" s="7" t="s">
        <v>38</v>
      </c>
      <c r="B25" s="8" t="s">
        <v>39</v>
      </c>
      <c r="C25" s="8" t="s">
        <v>40</v>
      </c>
      <c r="D25" s="9" t="n">
        <v>46168</v>
      </c>
      <c r="E25" s="10" t="n">
        <v>0.329861111111111</v>
      </c>
      <c r="F25" s="10" t="n">
        <v>0.751388888888889</v>
      </c>
      <c r="G25" s="10" t="n">
        <v>0.0416666666666667</v>
      </c>
      <c r="H25" s="11" t="n">
        <f aca="false">F25-E25-G25</f>
        <v>0.379861111111111</v>
      </c>
      <c r="I25" s="12" t="n">
        <f aca="false">MAX(0,H25-TIME(8,0,0))</f>
        <v>0.0465277777777778</v>
      </c>
      <c r="J25" s="23" t="s">
        <v>37</v>
      </c>
    </row>
    <row r="26" customFormat="false" ht="15" hidden="false" customHeight="true" outlineLevel="0" collapsed="false">
      <c r="A26" s="14" t="s">
        <v>38</v>
      </c>
      <c r="B26" s="15" t="s">
        <v>39</v>
      </c>
      <c r="C26" s="15" t="s">
        <v>40</v>
      </c>
      <c r="D26" s="16" t="n">
        <v>46169</v>
      </c>
      <c r="E26" s="17" t="n">
        <v>0.327777777777778</v>
      </c>
      <c r="F26" s="17" t="n">
        <v>0.760416666666667</v>
      </c>
      <c r="G26" s="17" t="n">
        <v>0.0416666666666667</v>
      </c>
      <c r="H26" s="18" t="n">
        <f aca="false">F26-E26-G26</f>
        <v>0.390972222222222</v>
      </c>
      <c r="I26" s="19" t="n">
        <f aca="false">MAX(0,H26-TIME(8,0,0))</f>
        <v>0.0576388888888889</v>
      </c>
      <c r="J26" s="24" t="s">
        <v>37</v>
      </c>
    </row>
    <row r="27" customFormat="false" ht="15" hidden="false" customHeight="true" outlineLevel="0" collapsed="false">
      <c r="A27" s="7" t="s">
        <v>38</v>
      </c>
      <c r="B27" s="8" t="s">
        <v>39</v>
      </c>
      <c r="C27" s="8" t="s">
        <v>40</v>
      </c>
      <c r="D27" s="9" t="n">
        <v>46170</v>
      </c>
      <c r="E27" s="10" t="n">
        <v>0.331944444444444</v>
      </c>
      <c r="F27" s="10" t="n">
        <v>0.75</v>
      </c>
      <c r="G27" s="10" t="n">
        <v>0.0416666666666667</v>
      </c>
      <c r="H27" s="11" t="n">
        <f aca="false">F27-E27-G27</f>
        <v>0.376388888888889</v>
      </c>
      <c r="I27" s="12" t="n">
        <f aca="false">MAX(0,H27-TIME(8,0,0))</f>
        <v>0.0430555555555556</v>
      </c>
      <c r="J27" s="23" t="s">
        <v>37</v>
      </c>
    </row>
    <row r="28" customFormat="false" ht="15" hidden="false" customHeight="true" outlineLevel="0" collapsed="false">
      <c r="A28" s="14" t="s">
        <v>38</v>
      </c>
      <c r="B28" s="15" t="s">
        <v>39</v>
      </c>
      <c r="C28" s="15" t="s">
        <v>40</v>
      </c>
      <c r="D28" s="16" t="n">
        <v>46171</v>
      </c>
      <c r="E28" s="17" t="n">
        <v>0.329166666666667</v>
      </c>
      <c r="F28" s="17" t="n">
        <v>0.763888888888889</v>
      </c>
      <c r="G28" s="17" t="n">
        <v>0.0416666666666667</v>
      </c>
      <c r="H28" s="18" t="n">
        <f aca="false">F28-E28-G28</f>
        <v>0.393055555555556</v>
      </c>
      <c r="I28" s="19" t="n">
        <f aca="false">MAX(0,H28-TIME(8,0,0))</f>
        <v>0.0597222222222222</v>
      </c>
      <c r="J28" s="24" t="s">
        <v>37</v>
      </c>
    </row>
    <row r="29" customFormat="false" ht="21.75" hidden="false" customHeight="true" outlineLevel="0" collapsed="false">
      <c r="A29" s="25" t="s">
        <v>41</v>
      </c>
      <c r="B29" s="25"/>
      <c r="C29" s="25"/>
      <c r="D29" s="25"/>
      <c r="E29" s="25"/>
      <c r="F29" s="25"/>
      <c r="G29" s="25"/>
      <c r="H29" s="26" t="n">
        <f aca="false">SUM(H9:H28)</f>
        <v>7.10416666666667</v>
      </c>
      <c r="I29" s="26" t="n">
        <f aca="false">SUM(I9:I28)</f>
        <v>0.454166666666667</v>
      </c>
      <c r="J29" s="27"/>
    </row>
    <row r="31" customFormat="false" ht="15" hidden="false" customHeight="true" outlineLevel="0" collapsed="false">
      <c r="A31" s="28" t="s">
        <v>42</v>
      </c>
    </row>
    <row r="32" customFormat="false" ht="15" hidden="false" customHeight="true" outlineLevel="0" collapsed="false">
      <c r="A32" s="29" t="s">
        <v>43</v>
      </c>
      <c r="B32" s="30" t="n">
        <f aca="false">COUNTA(A9:A28)/4</f>
        <v>5</v>
      </c>
      <c r="C32" s="30"/>
    </row>
    <row r="33" customFormat="false" ht="15" hidden="false" customHeight="true" outlineLevel="0" collapsed="false">
      <c r="A33" s="29" t="s">
        <v>44</v>
      </c>
      <c r="B33" s="30" t="s">
        <v>45</v>
      </c>
      <c r="C33" s="30"/>
    </row>
    <row r="34" customFormat="false" ht="15" hidden="false" customHeight="true" outlineLevel="0" collapsed="false">
      <c r="A34" s="29" t="s">
        <v>46</v>
      </c>
      <c r="B34" s="31" t="n">
        <f aca="false">SUM(H9:H28)</f>
        <v>7.10416666666667</v>
      </c>
      <c r="C34" s="31"/>
    </row>
    <row r="35" customFormat="false" ht="15" hidden="false" customHeight="true" outlineLevel="0" collapsed="false">
      <c r="A35" s="29" t="s">
        <v>47</v>
      </c>
      <c r="B35" s="31" t="n">
        <f aca="false">SUM(I9:I28)</f>
        <v>0.454166666666667</v>
      </c>
      <c r="C35" s="31"/>
    </row>
    <row r="36" customFormat="false" ht="15" hidden="false" customHeight="true" outlineLevel="0" collapsed="false">
      <c r="A36" s="29" t="s">
        <v>48</v>
      </c>
      <c r="B36" s="30" t="s">
        <v>49</v>
      </c>
      <c r="C36" s="30"/>
    </row>
  </sheetData>
  <mergeCells count="14">
    <mergeCell ref="A1:J1"/>
    <mergeCell ref="A2:J2"/>
    <mergeCell ref="B4:D4"/>
    <mergeCell ref="G4:J4"/>
    <mergeCell ref="B5:D5"/>
    <mergeCell ref="G5:J5"/>
    <mergeCell ref="B6:D6"/>
    <mergeCell ref="G6:J6"/>
    <mergeCell ref="A29:G29"/>
    <mergeCell ref="B32:C32"/>
    <mergeCell ref="B33:C33"/>
    <mergeCell ref="B34:C34"/>
    <mergeCell ref="B35:C35"/>
    <mergeCell ref="B36:C36"/>
  </mergeCells>
  <printOptions headings="false" gridLines="false" gridLinesSet="true" horizontalCentered="true" verticalCentered="false"/>
  <pageMargins left="0.3" right="0.3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2026-06-18T20:07:50Z</dcterms:created>
  <dc:creator>openpyxl</dc:creator>
  <dc:description/>
  <dc:language>en-US</dc:language>
  <cp:lastModifiedBy/>
  <dcterms:modified xsi:type="dcterms:W3CDTF">2026-06-18T20:08:28Z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